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1760" activeTab="4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</definedNames>
  <calcPr calcId="144525"/>
</workbook>
</file>

<file path=xl/calcChain.xml><?xml version="1.0" encoding="utf-8"?>
<calcChain xmlns="http://schemas.openxmlformats.org/spreadsheetml/2006/main">
  <c r="L23" i="18" l="1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H6" i="18" l="1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K5" i="18" l="1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<sst xmlns="http://schemas.openxmlformats.org/spreadsheetml/2006/main" count="226" uniqueCount="58">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</sst>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4" ht="50.25" customHeight="1" x14ac:dyDescent="0.25">
      <c r="A2" s="68" t="s">
        <v>48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61" t="s">
        <v>42</v>
      </c>
      <c r="B25" s="61"/>
      <c r="C25" s="61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61" t="s">
        <v>43</v>
      </c>
      <c r="B26" s="61"/>
      <c r="C26" s="61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63"/>
      <c r="B28" s="63"/>
      <c r="C28"/>
      <c r="G28" s="64" t="s">
        <v>36</v>
      </c>
      <c r="H28" s="64"/>
      <c r="I28" s="64"/>
      <c r="J28" s="64"/>
      <c r="K28" s="64"/>
      <c r="L28" s="20"/>
      <c r="M28" s="20"/>
      <c r="N28" s="20"/>
      <c r="O28" s="20"/>
    </row>
    <row r="29" spans="1:17" s="19" customFormat="1" ht="15.75" x14ac:dyDescent="0.25">
      <c r="A29" s="65" t="s">
        <v>35</v>
      </c>
      <c r="B29" s="65"/>
      <c r="C29" s="65"/>
      <c r="D29" s="65"/>
      <c r="E29" s="65"/>
      <c r="F29" s="65"/>
      <c r="G29" s="65" t="s">
        <v>37</v>
      </c>
      <c r="H29" s="65"/>
      <c r="I29" s="65"/>
      <c r="J29" s="65"/>
      <c r="K29" s="65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62" t="s">
        <v>34</v>
      </c>
      <c r="H30" s="62"/>
      <c r="I30" s="62"/>
      <c r="J30" s="62"/>
      <c r="K30" s="62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62" t="s">
        <v>3</v>
      </c>
      <c r="B36" s="62"/>
      <c r="C36" s="62"/>
      <c r="D36" s="62"/>
      <c r="E36" s="62"/>
      <c r="F36" s="62"/>
      <c r="G36" s="62" t="s">
        <v>8</v>
      </c>
      <c r="H36" s="62"/>
      <c r="I36" s="62"/>
      <c r="J36" s="62"/>
      <c r="K36" s="62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4" ht="50.25" customHeight="1" x14ac:dyDescent="0.25">
      <c r="A2" s="68" t="s">
        <v>49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61" t="s">
        <v>42</v>
      </c>
      <c r="B25" s="61"/>
      <c r="C25" s="61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61" t="s">
        <v>43</v>
      </c>
      <c r="B26" s="61"/>
      <c r="C26" s="61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64" t="s">
        <v>36</v>
      </c>
      <c r="H28" s="64"/>
      <c r="I28" s="64"/>
      <c r="J28" s="64"/>
      <c r="K28" s="64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65" t="s">
        <v>35</v>
      </c>
      <c r="B29" s="65"/>
      <c r="C29" s="65"/>
      <c r="D29" s="65"/>
      <c r="E29" s="65"/>
      <c r="F29" s="65"/>
      <c r="G29" s="65" t="s">
        <v>38</v>
      </c>
      <c r="H29" s="65"/>
      <c r="I29" s="65"/>
      <c r="J29" s="65"/>
      <c r="K29" s="65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62" t="s">
        <v>34</v>
      </c>
      <c r="H30" s="62"/>
      <c r="I30" s="62"/>
      <c r="J30" s="62"/>
      <c r="K30" s="62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63"/>
      <c r="E34" s="63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73" t="s">
        <v>3</v>
      </c>
      <c r="B36" s="73"/>
      <c r="C36" s="73"/>
      <c r="D36" s="73"/>
      <c r="E36" s="73"/>
      <c r="F36" s="73"/>
      <c r="G36" s="73" t="s">
        <v>8</v>
      </c>
      <c r="H36" s="73"/>
      <c r="I36" s="73"/>
      <c r="J36" s="73"/>
      <c r="K36" s="73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4" ht="50.25" customHeight="1" x14ac:dyDescent="0.25">
      <c r="A2" s="68" t="s">
        <v>50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61" t="s">
        <v>42</v>
      </c>
      <c r="B25" s="61"/>
      <c r="C25" s="61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61" t="s">
        <v>43</v>
      </c>
      <c r="B26" s="61"/>
      <c r="C26" s="61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64" t="s">
        <v>36</v>
      </c>
      <c r="H28" s="64"/>
      <c r="I28" s="64"/>
      <c r="J28" s="64"/>
      <c r="K28" s="64"/>
      <c r="L28" s="20"/>
      <c r="M28" s="20"/>
      <c r="N28" s="20"/>
      <c r="O28" s="20"/>
    </row>
    <row r="29" spans="1:15" s="19" customFormat="1" ht="15.75" x14ac:dyDescent="0.25">
      <c r="A29" s="65" t="s">
        <v>35</v>
      </c>
      <c r="B29" s="65"/>
      <c r="C29" s="65"/>
      <c r="D29" s="65"/>
      <c r="E29" s="65"/>
      <c r="F29" s="65"/>
      <c r="G29" s="65" t="s">
        <v>38</v>
      </c>
      <c r="H29" s="65"/>
      <c r="I29" s="65"/>
      <c r="J29" s="65"/>
      <c r="K29" s="65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62" t="s">
        <v>34</v>
      </c>
      <c r="H30" s="62"/>
      <c r="I30" s="62"/>
      <c r="J30" s="62"/>
      <c r="K30" s="62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63"/>
      <c r="E34" s="63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73" t="s">
        <v>3</v>
      </c>
      <c r="B36" s="73"/>
      <c r="C36" s="73"/>
      <c r="D36" s="73"/>
      <c r="E36" s="73"/>
      <c r="F36" s="73"/>
      <c r="G36" s="73" t="s">
        <v>8</v>
      </c>
      <c r="H36" s="73"/>
      <c r="I36" s="73"/>
      <c r="J36" s="73"/>
      <c r="K36" s="73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74" t="s">
        <v>46</v>
      </c>
      <c r="B1" s="74"/>
      <c r="C1" s="74"/>
      <c r="D1" s="75" t="s">
        <v>21</v>
      </c>
      <c r="E1" s="75"/>
      <c r="F1" s="75"/>
    </row>
    <row r="2" spans="1:6" ht="58.5" customHeight="1" x14ac:dyDescent="0.25">
      <c r="A2" s="76" t="s">
        <v>51</v>
      </c>
      <c r="B2" s="77"/>
      <c r="C2" s="77"/>
      <c r="D2" s="77"/>
      <c r="E2" s="77"/>
      <c r="F2" s="77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61" t="s">
        <v>42</v>
      </c>
      <c r="B24" s="61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61" t="s">
        <v>43</v>
      </c>
      <c r="B25" s="61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64" t="s">
        <v>36</v>
      </c>
      <c r="E27" s="64"/>
      <c r="F27" s="64"/>
      <c r="J27" s="29"/>
    </row>
    <row r="28" spans="1:10" s="19" customFormat="1" ht="15.75" x14ac:dyDescent="0.25">
      <c r="A28" s="65" t="s">
        <v>35</v>
      </c>
      <c r="B28" s="65"/>
      <c r="C28" s="65"/>
      <c r="D28" s="65" t="s">
        <v>38</v>
      </c>
      <c r="E28" s="65"/>
      <c r="F28" s="65"/>
      <c r="G28" s="29"/>
      <c r="J28" s="27"/>
    </row>
    <row r="29" spans="1:10" s="19" customFormat="1" ht="16.5" x14ac:dyDescent="0.25">
      <c r="A29"/>
      <c r="B29"/>
      <c r="C29"/>
      <c r="D29" s="62" t="s">
        <v>34</v>
      </c>
      <c r="E29" s="62"/>
      <c r="F29" s="62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62" t="s">
        <v>3</v>
      </c>
      <c r="B35" s="62"/>
      <c r="C35" s="62"/>
      <c r="D35" s="62" t="s">
        <v>8</v>
      </c>
      <c r="E35" s="62"/>
      <c r="F35" s="62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topLeftCell="A22" workbookViewId="0">
      <selection activeCell="H35" sqref="H35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9" ht="44.25" customHeight="1" x14ac:dyDescent="0.25">
      <c r="A2" s="89" t="s">
        <v>53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87" t="s">
        <v>56</v>
      </c>
      <c r="S3" s="78" t="s">
        <v>54</v>
      </c>
    </row>
    <row r="4" spans="1:19" s="18" customFormat="1" ht="19.5" customHeight="1" x14ac:dyDescent="0.25">
      <c r="A4" s="81">
        <v>1</v>
      </c>
      <c r="B4" s="81">
        <v>2</v>
      </c>
      <c r="C4" s="81">
        <v>3</v>
      </c>
      <c r="D4" s="81">
        <v>4</v>
      </c>
      <c r="E4" s="81">
        <v>5</v>
      </c>
      <c r="F4" s="81" t="s">
        <v>14</v>
      </c>
      <c r="G4" s="81">
        <v>7</v>
      </c>
      <c r="H4" s="88" t="s">
        <v>15</v>
      </c>
      <c r="I4" s="81">
        <v>9</v>
      </c>
      <c r="J4" s="81" t="s">
        <v>16</v>
      </c>
      <c r="K4" s="82" t="s">
        <v>17</v>
      </c>
      <c r="L4" s="83"/>
      <c r="M4" s="83"/>
      <c r="N4" s="83"/>
      <c r="O4" s="83"/>
      <c r="P4" s="83"/>
      <c r="Q4" s="84">
        <v>12</v>
      </c>
      <c r="R4" s="84">
        <v>13</v>
      </c>
      <c r="S4" s="84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79">
        <v>463162</v>
      </c>
      <c r="R5" s="80"/>
      <c r="S5" s="79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80">
        <v>374544</v>
      </c>
      <c r="R6" s="80"/>
      <c r="S6" s="79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80">
        <v>367200</v>
      </c>
      <c r="R7" s="80"/>
      <c r="S7" s="79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80">
        <v>220320</v>
      </c>
      <c r="R8" s="80"/>
      <c r="S8" s="79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80">
        <v>436598</v>
      </c>
      <c r="R9" s="80"/>
      <c r="S9" s="79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80">
        <v>294494</v>
      </c>
      <c r="R10" s="80"/>
      <c r="S10" s="79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80">
        <v>425597</v>
      </c>
      <c r="R11" s="80"/>
      <c r="S11" s="79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80">
        <v>294494</v>
      </c>
      <c r="R12" s="80"/>
      <c r="S12" s="79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80">
        <v>322066</v>
      </c>
      <c r="R13" s="80">
        <v>9730</v>
      </c>
      <c r="S13" s="79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80">
        <v>374544</v>
      </c>
      <c r="R14" s="80"/>
      <c r="S14" s="79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80">
        <v>293026</v>
      </c>
      <c r="R15" s="80"/>
      <c r="S15" s="79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80"/>
      <c r="R16" s="80"/>
      <c r="S16" s="79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80">
        <v>431093</v>
      </c>
      <c r="R17" s="80"/>
      <c r="S17" s="79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80"/>
      <c r="R18" s="80"/>
      <c r="S18" s="79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80"/>
      <c r="R19" s="80"/>
      <c r="S19" s="79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80">
        <v>133607</v>
      </c>
      <c r="R20" s="80">
        <v>18384</v>
      </c>
      <c r="S20" s="79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80"/>
      <c r="R21" s="80"/>
      <c r="S21" s="79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80"/>
      <c r="R22" s="80"/>
      <c r="S22" s="79">
        <f t="shared" si="4"/>
        <v>18556.5</v>
      </c>
    </row>
    <row r="23" spans="1:19" s="16" customFormat="1" ht="23.25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86" t="s">
        <v>42</v>
      </c>
      <c r="B25" s="86"/>
      <c r="C25" s="86"/>
      <c r="D25" s="85">
        <f>S23*30%</f>
        <v>1671995.25624</v>
      </c>
      <c r="E25" s="85"/>
      <c r="F25" s="85"/>
      <c r="G25" s="33"/>
      <c r="K25" s="6"/>
      <c r="L25" s="20"/>
      <c r="M25" s="20"/>
      <c r="N25" s="20"/>
      <c r="O25" s="20"/>
    </row>
    <row r="26" spans="1:19" s="19" customFormat="1" ht="15.75" x14ac:dyDescent="0.25">
      <c r="A26" s="86" t="s">
        <v>43</v>
      </c>
      <c r="B26" s="86"/>
      <c r="C26" s="86"/>
      <c r="D26" s="85">
        <f>S23*70%</f>
        <v>3901322.2645599996</v>
      </c>
      <c r="E26" s="85"/>
      <c r="F26" s="85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64"/>
      <c r="H27" s="64"/>
      <c r="I27" s="64"/>
      <c r="J27" s="64"/>
      <c r="K27" s="64"/>
      <c r="L27" s="20"/>
      <c r="M27" s="20"/>
      <c r="N27" s="20"/>
      <c r="O27" s="20"/>
    </row>
    <row r="28" spans="1:19" s="19" customFormat="1" ht="15.75" x14ac:dyDescent="0.25">
      <c r="A28" s="65" t="s">
        <v>35</v>
      </c>
      <c r="B28" s="65"/>
      <c r="C28" s="65"/>
      <c r="D28" s="65"/>
      <c r="E28" s="65"/>
      <c r="F28" s="65"/>
      <c r="G28" s="27"/>
      <c r="H28" s="27"/>
      <c r="I28" s="27"/>
      <c r="J28" s="27"/>
      <c r="K28" s="65" t="s">
        <v>38</v>
      </c>
      <c r="L28" s="65"/>
      <c r="M28" s="65"/>
      <c r="N28" s="65"/>
      <c r="O28" s="65"/>
      <c r="P28" s="65"/>
      <c r="Q28" s="65"/>
      <c r="R28" s="65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62" t="s">
        <v>34</v>
      </c>
      <c r="L29" s="62"/>
      <c r="M29" s="62"/>
      <c r="N29" s="62"/>
      <c r="O29" s="62"/>
      <c r="P29" s="62"/>
      <c r="Q29" s="62"/>
      <c r="R29" s="62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63"/>
      <c r="E33" s="63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73" t="s">
        <v>3</v>
      </c>
      <c r="B35" s="73"/>
      <c r="C35" s="73"/>
      <c r="D35" s="73"/>
      <c r="E35" s="73"/>
      <c r="F35" s="73"/>
      <c r="G35" s="30"/>
      <c r="H35" s="30"/>
      <c r="I35" s="30"/>
      <c r="J35" s="30"/>
      <c r="K35" s="73" t="s">
        <v>8</v>
      </c>
      <c r="L35" s="73"/>
      <c r="M35" s="73"/>
      <c r="N35" s="73"/>
      <c r="O35" s="73"/>
      <c r="P35" s="73"/>
      <c r="Q35" s="73"/>
      <c r="R35" s="73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D25:F25"/>
    <mergeCell ref="D26:F26"/>
    <mergeCell ref="A25:C25"/>
    <mergeCell ref="A26:C26"/>
    <mergeCell ref="G27:K27"/>
    <mergeCell ref="A28:F28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THANG 1</vt:lpstr>
      <vt:lpstr>THANG 2</vt:lpstr>
      <vt:lpstr>THANG 3</vt:lpstr>
      <vt:lpstr>QUI I</vt:lpstr>
      <vt:lpstr>THANG 4</vt:lpstr>
      <vt:lpstr>'THANG 1'!Print_Area</vt:lpstr>
      <vt:lpstr>'THANG 2'!Print_Area</vt:lpstr>
      <vt:lpstr>'THANG 3'!Print_Area</vt:lpstr>
      <vt:lpstr>'THANG 1'!Print_Titles</vt:lpstr>
      <vt:lpstr>'THANG 2'!Print_Titles</vt:lpstr>
      <vt:lpstr>'THANG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2019-04-16T03:34:57Z</cp:lastPrinted>
  <dcterms:created xsi:type="dcterms:W3CDTF">2017-08-14T00:21:34Z</dcterms:created>
  <dcterms:modified xsi:type="dcterms:W3CDTF">2019-04-16T03:39:49Z</dcterms:modified>
</cp:coreProperties>
</file>